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<sst xmlns="http://schemas.openxmlformats.org/spreadsheetml/2006/main" count="54" uniqueCount="30">
  <si>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Кроссворд "КОМПЬЮТЕР"</t>
  </si>
  <si>
    <t>д</t>
  </si>
  <si>
    <t>и</t>
  </si>
  <si>
    <t>с</t>
  </si>
  <si>
    <t>к</t>
  </si>
  <si>
    <t>е</t>
  </si>
  <si>
    <t>т</t>
  </si>
  <si>
    <t>а</t>
  </si>
  <si>
    <t>о</t>
  </si>
  <si>
    <t>м</t>
  </si>
  <si>
    <t>п</t>
  </si>
  <si>
    <t>ь</t>
  </si>
  <si>
    <t>ю</t>
  </si>
  <si>
    <t>р</t>
  </si>
  <si>
    <t>н</t>
  </si>
  <si>
    <t>ц</t>
  </si>
  <si>
    <t>ы</t>
  </si>
  <si>
    <t>ш</t>
  </si>
  <si>
    <t>ПО ГОРИЗОНТАЛИ:</t>
  </si>
  <si>
    <t>ПО ВЕРТИКАЛИ:</t>
  </si>
  <si>
    <t>Гибкий магнитный диск.</t>
  </si>
  <si>
    <t>Устройство вывода информации.</t>
  </si>
  <si>
    <t>Устройство ввода информации.</t>
  </si>
  <si>
    <t>Жесткий магнитный …</t>
  </si>
  <si>
    <t>Устройство для вывода информации на бумажный носитель.</t>
  </si>
  <si>
    <t>Вычислительная система.</t>
  </si>
  <si>
    <t xml:space="preserve">Устройство, преобразующее информацию и упраляющее </t>
  </si>
  <si>
    <t>другими устройствами компьютера.</t>
  </si>
  <si>
    <t>Ответы на Кроссворд "КОМПЬЮТЕР"</t>
  </si>
  <si>
    <t>Общее число набранных баллов 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</si>
</sst>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8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0"/>
    </font>
    <font>
      <b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2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/>
      <protection hidden="1" locked="0"/>
    </xf>
    <xf numFmtId="0" fontId="0" fillId="0" borderId="1" xfId="0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3.875" style="0" customWidth="1"/>
    <col min="2" max="12" width="3.25390625" style="0" customWidth="1"/>
    <col min="13" max="13" width="3.375" style="0" customWidth="1"/>
  </cols>
  <sheetData>
    <row r="1" ht="15.75">
      <c r="A1" s="3" t="s">
        <v>0</v>
      </c>
    </row>
    <row r="2" ht="12.75">
      <c r="M2" s="7" t="s">
        <v>18</v>
      </c>
    </row>
    <row r="3" spans="2:14" ht="12.75">
      <c r="B3" s="1"/>
      <c r="C3" s="1"/>
      <c r="D3" s="1"/>
      <c r="E3" s="4">
        <v>1</v>
      </c>
      <c r="F3" s="1"/>
      <c r="G3" s="1"/>
      <c r="H3" s="1"/>
      <c r="I3" s="1"/>
      <c r="J3" s="4">
        <v>2</v>
      </c>
      <c r="K3" s="1"/>
      <c r="L3" s="1"/>
      <c r="M3" s="8">
        <v>3</v>
      </c>
      <c r="N3" t="s">
        <v>20</v>
      </c>
    </row>
    <row r="4" spans="1:14" ht="12.75">
      <c r="A4" s="5">
        <v>3</v>
      </c>
      <c r="B4" s="14"/>
      <c r="C4" s="14"/>
      <c r="D4" s="14"/>
      <c r="E4" s="14"/>
      <c r="F4" s="14"/>
      <c r="G4" s="14"/>
      <c r="H4" s="14"/>
      <c r="I4" s="1"/>
      <c r="J4" s="14"/>
      <c r="K4" s="1"/>
      <c r="L4" s="1"/>
      <c r="M4" s="8">
        <v>4</v>
      </c>
      <c r="N4" t="s">
        <v>21</v>
      </c>
    </row>
    <row r="5" spans="2:14" ht="12.75">
      <c r="B5" s="1"/>
      <c r="C5" s="1"/>
      <c r="D5" s="1"/>
      <c r="E5" s="14"/>
      <c r="F5" s="1"/>
      <c r="G5" s="1"/>
      <c r="H5" s="1"/>
      <c r="I5" s="1"/>
      <c r="J5" s="14"/>
      <c r="K5" s="1"/>
      <c r="L5" s="1"/>
      <c r="M5" s="8">
        <v>5</v>
      </c>
      <c r="N5" t="s">
        <v>22</v>
      </c>
    </row>
    <row r="6" spans="2:14" ht="12.75">
      <c r="B6" s="1"/>
      <c r="C6" s="1"/>
      <c r="D6" s="4">
        <v>4</v>
      </c>
      <c r="E6" s="14"/>
      <c r="F6" s="14"/>
      <c r="G6" s="14"/>
      <c r="H6" s="14"/>
      <c r="I6" s="14"/>
      <c r="J6" s="14"/>
      <c r="K6" s="14"/>
      <c r="L6" s="6"/>
      <c r="M6" s="8">
        <v>6</v>
      </c>
      <c r="N6" s="9" t="s">
        <v>23</v>
      </c>
    </row>
    <row r="7" spans="2:14" ht="12.75">
      <c r="B7" s="1"/>
      <c r="C7" s="1"/>
      <c r="D7" s="1"/>
      <c r="E7" s="14"/>
      <c r="F7" s="1"/>
      <c r="G7" s="1"/>
      <c r="H7" s="1"/>
      <c r="I7" s="1"/>
      <c r="J7" s="14"/>
      <c r="K7" s="1"/>
      <c r="L7" s="1"/>
      <c r="M7" s="8">
        <v>7</v>
      </c>
      <c r="N7" t="s">
        <v>24</v>
      </c>
    </row>
    <row r="8" spans="1:12" ht="12.75">
      <c r="A8" s="5">
        <v>5</v>
      </c>
      <c r="B8" s="14"/>
      <c r="C8" s="14"/>
      <c r="D8" s="14"/>
      <c r="E8" s="14"/>
      <c r="F8" s="1"/>
      <c r="G8" s="1"/>
      <c r="H8" s="1"/>
      <c r="I8" s="1"/>
      <c r="J8" s="14"/>
      <c r="K8" s="1"/>
      <c r="L8" s="1"/>
    </row>
    <row r="9" spans="2:13" ht="12.75">
      <c r="B9" s="1"/>
      <c r="C9" s="1"/>
      <c r="D9" s="1"/>
      <c r="E9" s="14"/>
      <c r="F9" s="1"/>
      <c r="G9" s="4">
        <v>6</v>
      </c>
      <c r="H9" s="14"/>
      <c r="I9" s="14"/>
      <c r="J9" s="14"/>
      <c r="K9" s="14"/>
      <c r="L9" s="6"/>
      <c r="M9" s="7" t="s">
        <v>19</v>
      </c>
    </row>
    <row r="10" spans="2:14" ht="12.75">
      <c r="B10" s="1"/>
      <c r="C10" s="1"/>
      <c r="D10" s="1"/>
      <c r="E10" s="14"/>
      <c r="F10" s="1"/>
      <c r="G10" s="1"/>
      <c r="H10" s="1"/>
      <c r="I10" s="1"/>
      <c r="J10" s="14"/>
      <c r="K10" s="1"/>
      <c r="L10" s="1"/>
      <c r="M10" s="8">
        <v>1</v>
      </c>
      <c r="N10" s="9" t="s">
        <v>25</v>
      </c>
    </row>
    <row r="11" spans="2:14" ht="12.75">
      <c r="B11" s="1"/>
      <c r="C11" s="1"/>
      <c r="D11" s="1"/>
      <c r="E11" s="14"/>
      <c r="F11" s="1"/>
      <c r="G11" s="1"/>
      <c r="H11" s="1"/>
      <c r="I11" s="1"/>
      <c r="J11" s="14"/>
      <c r="K11" s="1"/>
      <c r="L11" s="1"/>
      <c r="M11" s="8">
        <v>2</v>
      </c>
      <c r="N11" s="10" t="s">
        <v>26</v>
      </c>
    </row>
    <row r="12" spans="2:14" ht="12.75">
      <c r="B12" s="1"/>
      <c r="C12" s="4">
        <v>7</v>
      </c>
      <c r="D12" s="14"/>
      <c r="E12" s="14"/>
      <c r="F12" s="14"/>
      <c r="G12" s="14"/>
      <c r="H12" s="14"/>
      <c r="I12" s="14"/>
      <c r="J12" s="14"/>
      <c r="K12" s="1"/>
      <c r="L12" s="1"/>
      <c r="N12" t="s">
        <v>27</v>
      </c>
    </row>
    <row r="15" ht="18">
      <c r="B15" s="15" t="str">
        <f>IF(Лист2!L14=40,"Молодец!","Подумай ещё.")</f>
        <v>Подумай ещё.</v>
      </c>
    </row>
  </sheetData>
  <sheetProtection password="CF7A" sheet="1" objects="1" scenarios="1" selectLockedCell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L14" sqref="L14"/>
    </sheetView>
  </sheetViews>
  <sheetFormatPr defaultColWidth="9.00390625" defaultRowHeight="12.75"/>
  <cols>
    <col min="1" max="1" width="3.875" style="0" customWidth="1"/>
    <col min="2" max="11" width="3.25390625" style="0" customWidth="1"/>
  </cols>
  <sheetData>
    <row r="1" ht="15">
      <c r="A1" s="2" t="s">
        <v>0</v>
      </c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6">
        <f>IF(Лист1!B4="д",1,0)</f>
        <v>0</v>
      </c>
      <c r="C4" s="16">
        <f>IF(Лист1!C4="и",1,0)</f>
        <v>0</v>
      </c>
      <c r="D4" s="16">
        <f>IF(Лист1!D4="с",1,0)</f>
        <v>0</v>
      </c>
      <c r="E4" s="16">
        <f>IF(Лист1!E4="к",1,0)</f>
        <v>0</v>
      </c>
      <c r="F4" s="16">
        <f>IF(Лист1!F4="е",1,0)</f>
        <v>0</v>
      </c>
      <c r="G4" s="16">
        <f>IF(Лист1!G4="т",1,0)</f>
        <v>0</v>
      </c>
      <c r="H4" s="16">
        <f>IF(Лист1!H4="а",1,0)</f>
        <v>0</v>
      </c>
      <c r="I4" s="1"/>
      <c r="J4" s="16">
        <f>IF(Лист1!J4="п",1,0)</f>
        <v>0</v>
      </c>
      <c r="K4" s="1"/>
    </row>
    <row r="5" spans="2:11" ht="12.75">
      <c r="B5" s="1"/>
      <c r="C5" s="1"/>
      <c r="D5" s="1"/>
      <c r="E5" s="16">
        <f>IF(Лист1!E5="о",1,0)</f>
        <v>0</v>
      </c>
      <c r="F5" s="1"/>
      <c r="G5" s="1"/>
      <c r="H5" s="1"/>
      <c r="I5" s="1"/>
      <c r="J5" s="16">
        <f>IF(Лист1!J5="р",1,0)</f>
        <v>0</v>
      </c>
      <c r="K5" s="1"/>
    </row>
    <row r="6" spans="2:11" ht="12.75">
      <c r="B6" s="1"/>
      <c r="C6" s="1"/>
      <c r="D6" s="1"/>
      <c r="E6" s="16">
        <f>IF(Лист1!E6="м",1,0)</f>
        <v>0</v>
      </c>
      <c r="F6" s="16">
        <f>IF(Лист1!F6="о",1,0)</f>
        <v>0</v>
      </c>
      <c r="G6" s="16">
        <f>IF(Лист1!G6="н",1,0)</f>
        <v>0</v>
      </c>
      <c r="H6" s="16">
        <f>IF(Лист1!H6="и",1,0)</f>
        <v>0</v>
      </c>
      <c r="I6" s="16">
        <f>IF(Лист1!I6="т",1,0)</f>
        <v>0</v>
      </c>
      <c r="J6" s="16">
        <f>IF(Лист1!J6="о",1,0)</f>
        <v>0</v>
      </c>
      <c r="K6" s="16">
        <f>IF(Лист1!K6="р",1,0)</f>
        <v>0</v>
      </c>
    </row>
    <row r="7" spans="2:11" ht="12.75">
      <c r="B7" s="1"/>
      <c r="C7" s="1"/>
      <c r="D7" s="1"/>
      <c r="E7" s="16">
        <f>IF(Лист1!E7="п",1,0)</f>
        <v>0</v>
      </c>
      <c r="F7" s="1"/>
      <c r="G7" s="1"/>
      <c r="H7" s="1"/>
      <c r="I7" s="1"/>
      <c r="J7" s="16">
        <f>IF(Лист1!J7="ц",1,0)</f>
        <v>0</v>
      </c>
      <c r="K7" s="1"/>
    </row>
    <row r="8" spans="2:11" ht="12.75">
      <c r="B8" s="16">
        <f>IF(Лист1!B8="м",1,0)</f>
        <v>0</v>
      </c>
      <c r="C8" s="16">
        <f>IF(Лист1!C8="ы",1,0)</f>
        <v>0</v>
      </c>
      <c r="D8" s="16">
        <f>IF(Лист1!D8="ш",1,0)</f>
        <v>0</v>
      </c>
      <c r="E8" s="16">
        <f>IF(Лист1!E8="ь",1,0)</f>
        <v>0</v>
      </c>
      <c r="F8" s="1"/>
      <c r="G8" s="1"/>
      <c r="H8" s="1"/>
      <c r="I8" s="1"/>
      <c r="J8" s="16">
        <f>IF(Лист1!J8="е",1,0)</f>
        <v>0</v>
      </c>
      <c r="K8" s="1"/>
    </row>
    <row r="9" spans="2:11" ht="12.75">
      <c r="B9" s="1"/>
      <c r="C9" s="1"/>
      <c r="D9" s="1"/>
      <c r="E9" s="16">
        <f>IF(Лист1!E9="ю",1,0)</f>
        <v>0</v>
      </c>
      <c r="F9" s="1"/>
      <c r="G9" s="1"/>
      <c r="H9" s="16">
        <f>IF(Лист1!H9="д",1,0)</f>
        <v>0</v>
      </c>
      <c r="I9" s="16">
        <f>IF(Лист1!I9="и",1,0)</f>
        <v>0</v>
      </c>
      <c r="J9" s="16">
        <f>IF(Лист1!J9="с",1,0)</f>
        <v>0</v>
      </c>
      <c r="K9" s="16">
        <f>IF(Лист1!K9="к",1,0)</f>
        <v>0</v>
      </c>
    </row>
    <row r="10" spans="2:11" ht="12.75">
      <c r="B10" s="1"/>
      <c r="C10" s="1"/>
      <c r="D10" s="1"/>
      <c r="E10" s="16">
        <f>IF(Лист1!E10="т",1,0)</f>
        <v>0</v>
      </c>
      <c r="F10" s="1"/>
      <c r="G10" s="1"/>
      <c r="H10" s="1"/>
      <c r="I10" s="1"/>
      <c r="J10" s="16">
        <f>IF(Лист1!J10="с",1,0)</f>
        <v>0</v>
      </c>
      <c r="K10" s="1"/>
    </row>
    <row r="11" spans="2:11" ht="12.75">
      <c r="B11" s="1"/>
      <c r="C11" s="1"/>
      <c r="D11" s="1"/>
      <c r="E11" s="16">
        <f>IF(Лист1!E11="е",1,0)</f>
        <v>0</v>
      </c>
      <c r="F11" s="1"/>
      <c r="G11" s="1"/>
      <c r="H11" s="1"/>
      <c r="I11" s="1"/>
      <c r="J11" s="16">
        <f>IF(Лист1!J11="о",1,0)</f>
        <v>0</v>
      </c>
      <c r="K11" s="1"/>
    </row>
    <row r="12" spans="2:11" ht="12.75">
      <c r="B12" s="1"/>
      <c r="C12" s="1"/>
      <c r="D12" s="16">
        <f>IF(Лист1!D12="п",1,0)</f>
        <v>0</v>
      </c>
      <c r="E12" s="16">
        <f>IF(Лист1!E12="р",1,0)</f>
        <v>0</v>
      </c>
      <c r="F12" s="16">
        <f>IF(Лист1!F12="и",1,0)</f>
        <v>0</v>
      </c>
      <c r="G12" s="16">
        <f>IF(Лист1!G12="н",1,0)</f>
        <v>0</v>
      </c>
      <c r="H12" s="16">
        <f>IF(Лист1!H12="т",1,0)</f>
        <v>0</v>
      </c>
      <c r="I12" s="16">
        <f>IF(Лист1!I12="е",1,0)</f>
        <v>0</v>
      </c>
      <c r="J12" s="16">
        <f>IF(Лист1!J12="р",1,0)</f>
        <v>0</v>
      </c>
      <c r="K12" s="1"/>
    </row>
    <row r="14" spans="1:12" ht="14.25">
      <c r="A14" s="12" t="s">
        <v>29</v>
      </c>
      <c r="L14" s="17">
        <f>SUM(B4:K12)</f>
        <v>0</v>
      </c>
    </row>
  </sheetData>
  <sheetProtection password="CF7A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W32" sqref="W32"/>
    </sheetView>
  </sheetViews>
  <sheetFormatPr defaultColWidth="9.00390625" defaultRowHeight="12.75"/>
  <cols>
    <col min="1" max="1" width="3.875" style="0" customWidth="1"/>
    <col min="2" max="11" width="3.25390625" style="0" customWidth="1"/>
  </cols>
  <sheetData>
    <row r="1" ht="15.75">
      <c r="A1" s="11" t="s">
        <v>28</v>
      </c>
    </row>
    <row r="3" spans="2:11" ht="12.75">
      <c r="B3" s="1"/>
      <c r="C3" s="1"/>
      <c r="D3" s="1"/>
      <c r="E3" s="4">
        <v>1</v>
      </c>
      <c r="F3" s="1"/>
      <c r="G3" s="1"/>
      <c r="H3" s="1"/>
      <c r="I3" s="1"/>
      <c r="J3" s="4">
        <v>2</v>
      </c>
      <c r="K3" s="1"/>
    </row>
    <row r="4" spans="1:11" ht="12.75">
      <c r="A4" s="4">
        <v>3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"/>
      <c r="J4" s="13" t="s">
        <v>10</v>
      </c>
      <c r="K4" s="1"/>
    </row>
    <row r="5" spans="2:11" ht="12.75">
      <c r="B5" s="1"/>
      <c r="C5" s="1"/>
      <c r="D5" s="1"/>
      <c r="E5" s="13" t="s">
        <v>8</v>
      </c>
      <c r="F5" s="1"/>
      <c r="G5" s="1"/>
      <c r="H5" s="1"/>
      <c r="I5" s="1"/>
      <c r="J5" s="13" t="s">
        <v>13</v>
      </c>
      <c r="K5" s="1"/>
    </row>
    <row r="6" spans="2:11" ht="12.75">
      <c r="B6" s="1"/>
      <c r="C6" s="1"/>
      <c r="D6" s="4">
        <v>4</v>
      </c>
      <c r="E6" s="13" t="s">
        <v>9</v>
      </c>
      <c r="F6" s="13" t="s">
        <v>8</v>
      </c>
      <c r="G6" s="13" t="s">
        <v>14</v>
      </c>
      <c r="H6" s="13" t="s">
        <v>2</v>
      </c>
      <c r="I6" s="13" t="s">
        <v>6</v>
      </c>
      <c r="J6" s="13" t="s">
        <v>8</v>
      </c>
      <c r="K6" s="13" t="s">
        <v>13</v>
      </c>
    </row>
    <row r="7" spans="2:11" ht="12.75">
      <c r="B7" s="1"/>
      <c r="C7" s="1"/>
      <c r="D7" s="1"/>
      <c r="E7" s="13" t="s">
        <v>10</v>
      </c>
      <c r="F7" s="1"/>
      <c r="G7" s="1"/>
      <c r="H7" s="1"/>
      <c r="I7" s="1"/>
      <c r="J7" s="13" t="s">
        <v>15</v>
      </c>
      <c r="K7" s="1"/>
    </row>
    <row r="8" spans="1:11" ht="12.75">
      <c r="A8" s="4">
        <v>5</v>
      </c>
      <c r="B8" s="13" t="s">
        <v>9</v>
      </c>
      <c r="C8" s="13" t="s">
        <v>16</v>
      </c>
      <c r="D8" s="13" t="s">
        <v>17</v>
      </c>
      <c r="E8" s="13" t="s">
        <v>11</v>
      </c>
      <c r="F8" s="1"/>
      <c r="G8" s="1"/>
      <c r="H8" s="1"/>
      <c r="I8" s="1"/>
      <c r="J8" s="13" t="s">
        <v>5</v>
      </c>
      <c r="K8" s="1"/>
    </row>
    <row r="9" spans="2:11" ht="12.75">
      <c r="B9" s="1"/>
      <c r="C9" s="1"/>
      <c r="D9" s="1"/>
      <c r="E9" s="13" t="s">
        <v>12</v>
      </c>
      <c r="F9" s="1"/>
      <c r="G9" s="4">
        <v>6</v>
      </c>
      <c r="H9" s="13" t="s">
        <v>1</v>
      </c>
      <c r="I9" s="13" t="s">
        <v>2</v>
      </c>
      <c r="J9" s="13" t="s">
        <v>3</v>
      </c>
      <c r="K9" s="13" t="s">
        <v>4</v>
      </c>
    </row>
    <row r="10" spans="2:11" ht="12.75">
      <c r="B10" s="1"/>
      <c r="C10" s="1"/>
      <c r="D10" s="1"/>
      <c r="E10" s="13" t="s">
        <v>6</v>
      </c>
      <c r="F10" s="1"/>
      <c r="G10" s="1"/>
      <c r="H10" s="1"/>
      <c r="I10" s="1"/>
      <c r="J10" s="13" t="s">
        <v>3</v>
      </c>
      <c r="K10" s="1"/>
    </row>
    <row r="11" spans="2:11" ht="12.75">
      <c r="B11" s="1"/>
      <c r="C11" s="1"/>
      <c r="D11" s="1"/>
      <c r="E11" s="13" t="s">
        <v>5</v>
      </c>
      <c r="F11" s="1"/>
      <c r="G11" s="1"/>
      <c r="H11" s="1"/>
      <c r="I11" s="1"/>
      <c r="J11" s="13" t="s">
        <v>8</v>
      </c>
      <c r="K11" s="1"/>
    </row>
    <row r="12" spans="2:11" ht="12.75">
      <c r="B12" s="1"/>
      <c r="C12" s="4">
        <v>7</v>
      </c>
      <c r="D12" s="13" t="s">
        <v>10</v>
      </c>
      <c r="E12" s="13" t="s">
        <v>13</v>
      </c>
      <c r="F12" s="13" t="s">
        <v>2</v>
      </c>
      <c r="G12" s="13" t="s">
        <v>14</v>
      </c>
      <c r="H12" s="13" t="s">
        <v>6</v>
      </c>
      <c r="I12" s="13" t="s">
        <v>5</v>
      </c>
      <c r="J12" s="13" t="s">
        <v>13</v>
      </c>
      <c r="K12" s="1"/>
    </row>
    <row r="32" ht="12.75">
      <c r="W32" s="18"/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№5, г. Светлый, Калининградская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</dc:title>
  <dc:subject>Компьютер</dc:subject>
  <dc:creator>Караваева Елена Леонидовна</dc:creator>
  <cp:keywords/>
  <dc:description/>
  <cp:lastModifiedBy>User</cp:lastModifiedBy>
  <dcterms:created xsi:type="dcterms:W3CDTF">2007-09-17T16:53:02Z</dcterms:created>
  <dcterms:modified xsi:type="dcterms:W3CDTF">2008-04-20T10:25:50Z</dcterms:modified>
  <cp:category/>
  <cp:version/>
  <cp:contentType/>
  <cp:contentStatus/>
</cp:coreProperties>
</file>